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45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6" i="1" l="1"/>
  <c r="F15" i="1" l="1"/>
  <c r="G15" i="1"/>
  <c r="F14" i="1" l="1"/>
  <c r="G14" i="1" s="1"/>
  <c r="F13" i="1" l="1"/>
  <c r="F8" i="1" l="1"/>
  <c r="G8" i="1" l="1"/>
  <c r="G13" i="1" l="1"/>
  <c r="G12" i="1"/>
  <c r="F11" i="1"/>
  <c r="G11" i="1" s="1"/>
  <c r="F7" i="1"/>
  <c r="G7" i="1" s="1"/>
  <c r="G6" i="1"/>
  <c r="F5" i="1"/>
  <c r="F4" i="1"/>
  <c r="F16" i="1" l="1"/>
  <c r="G16" i="1" s="1"/>
  <c r="G4" i="1"/>
  <c r="G5" i="1"/>
</calcChain>
</file>

<file path=xl/sharedStrings.xml><?xml version="1.0" encoding="utf-8"?>
<sst xmlns="http://schemas.openxmlformats.org/spreadsheetml/2006/main" count="33" uniqueCount="33">
  <si>
    <t>Pol.</t>
  </si>
  <si>
    <t>Název</t>
  </si>
  <si>
    <t>Počet</t>
  </si>
  <si>
    <t>Cena/jedn.</t>
  </si>
  <si>
    <t>Aktivní měřicí převodník výkonu pro třífázové napájení</t>
  </si>
  <si>
    <r>
      <t xml:space="preserve">BUS modul pro dva elektrotermické obvody </t>
    </r>
    <r>
      <rPr>
        <sz val="11"/>
        <rFont val="Calibri"/>
        <family val="2"/>
        <charset val="238"/>
        <scheme val="minor"/>
      </rPr>
      <t>(sleduje stav spotřebiče + spínání pomocí kontaktu relé)</t>
    </r>
  </si>
  <si>
    <t>CENA CELKEM</t>
  </si>
  <si>
    <t>Celková cena s DPH</t>
  </si>
  <si>
    <t>Celková cena bez DPH</t>
  </si>
  <si>
    <t xml:space="preserve">Inteligentní systém řízení energie - centrální jednotka </t>
  </si>
  <si>
    <t>Napájecí zdroj sběrnice</t>
  </si>
  <si>
    <t>Rozvaděč VxŠxH, cca</t>
  </si>
  <si>
    <t>Uvedení do provozu včetně nákladů spojených s instalacemi modulů a nastavením systému</t>
  </si>
  <si>
    <t>Zaškolení zaměstnanců</t>
  </si>
  <si>
    <t xml:space="preserve"> - kabelové rozvody včetně výkazu výměr nejsou součástí nabídky</t>
  </si>
  <si>
    <t xml:space="preserve"> - výkaz výměr kabelových rozvodů je součástí projektové dokumentace elektro - silnoproud</t>
  </si>
  <si>
    <t xml:space="preserve"> - kabelové rozvody jsou součástí dodávky stavby</t>
  </si>
  <si>
    <t>Montáž zařízení vč. zapojení ve spotřebičích</t>
  </si>
  <si>
    <t>Kód</t>
  </si>
  <si>
    <t>EAM-N</t>
  </si>
  <si>
    <t>SVEBUS</t>
  </si>
  <si>
    <t>LON modul pro omezení výkonu, alarm/chyba, větrání</t>
  </si>
  <si>
    <t>GW-ASL</t>
  </si>
  <si>
    <t>SCH</t>
  </si>
  <si>
    <t>SWA</t>
  </si>
  <si>
    <t>PROV</t>
  </si>
  <si>
    <t>ŠKO</t>
  </si>
  <si>
    <t>MON</t>
  </si>
  <si>
    <t>1200x600x300 mm, plně osazen moduly</t>
  </si>
  <si>
    <t>vč. poz. 1 až 4, kabely napojeny do modulů, přívod vedení se shora, vč. dokumentace a přepravy do ČR</t>
  </si>
  <si>
    <t>MUGMCLON</t>
  </si>
  <si>
    <t>ZE6000</t>
  </si>
  <si>
    <t>Proudový transformátor IPA40 250A/5A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</si>
</sst>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Kč&quot;_-;\-* #,##0\ &quot;Kč&quot;_-;_-* &quot;-&quot;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/>
    <xf numFmtId="4" fontId="2" fillId="2" borderId="1" xfId="0" applyNumberFormat="1" applyFont="1" applyFill="1" applyBorder="1"/>
    <xf numFmtId="42" fontId="2" fillId="2" borderId="4" xfId="0" applyNumberFormat="1" applyFont="1" applyFill="1" applyBorder="1"/>
    <xf numFmtId="42" fontId="2" fillId="2" borderId="1" xfId="0" applyNumberFormat="1" applyFont="1" applyFill="1" applyBorder="1"/>
    <xf numFmtId="0" fontId="3" fillId="0" borderId="0" xfId="0" applyFont="1"/>
    <xf numFmtId="0" fontId="2" fillId="2" borderId="4" xfId="0" applyFont="1" applyFill="1" applyBorder="1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0" borderId="1" xfId="0" applyNumberFormat="1" applyFont="1" applyBorder="1"/>
    <xf numFmtId="0" fontId="0" fillId="3" borderId="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4" fontId="0" fillId="0" borderId="2" xfId="0" applyNumberFormat="1" applyFont="1" applyBorder="1"/>
    <xf numFmtId="0" fontId="0" fillId="0" borderId="6" xfId="0" applyFont="1" applyBorder="1" applyAlignment="1">
      <alignment horizontal="center"/>
    </xf>
    <xf numFmtId="0" fontId="0" fillId="3" borderId="6" xfId="0" applyFont="1" applyFill="1" applyBorder="1" applyAlignment="1">
      <alignment wrapText="1"/>
    </xf>
    <xf numFmtId="4" fontId="0" fillId="0" borderId="6" xfId="0" applyNumberFormat="1" applyFont="1" applyBorder="1"/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4" fontId="0" fillId="0" borderId="3" xfId="0" applyNumberFormat="1" applyFont="1" applyBorder="1"/>
    <xf numFmtId="4" fontId="0" fillId="0" borderId="4" xfId="0" applyNumberFormat="1" applyFont="1" applyBorder="1"/>
    <xf numFmtId="0" fontId="0" fillId="3" borderId="1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wrapText="1"/>
    </xf>
    <xf numFmtId="0" fontId="0" fillId="0" borderId="7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zoomScaleNormal="100" workbookViewId="0">
      <selection activeCell="J12" sqref="J12"/>
    </sheetView>
  </sheetViews>
  <sheetFormatPr defaultColWidth="8.85546875" defaultRowHeight="15" x14ac:dyDescent="0.25"/>
  <cols>
    <col min="1" max="1" width="7" style="8" customWidth="1"/>
    <col min="2" max="2" width="12.140625" style="8" customWidth="1"/>
    <col min="3" max="3" width="33.42578125" style="8" customWidth="1"/>
    <col min="4" max="4" width="8.85546875" style="8"/>
    <col min="5" max="5" width="12.7109375" style="8" customWidth="1"/>
    <col min="6" max="6" width="13.85546875" style="8" customWidth="1"/>
    <col min="7" max="7" width="17.42578125" style="8" customWidth="1"/>
    <col min="8" max="16384" width="8.85546875" style="8"/>
  </cols>
  <sheetData>
    <row r="2" spans="1:13" ht="27.4" customHeight="1" x14ac:dyDescent="0.25">
      <c r="A2" s="28" t="s">
        <v>0</v>
      </c>
      <c r="B2" s="28" t="s">
        <v>18</v>
      </c>
      <c r="C2" s="29" t="s">
        <v>1</v>
      </c>
      <c r="D2" s="29" t="s">
        <v>2</v>
      </c>
      <c r="E2" s="29" t="s">
        <v>3</v>
      </c>
      <c r="F2" s="29" t="s">
        <v>8</v>
      </c>
      <c r="G2" s="30" t="s">
        <v>7</v>
      </c>
    </row>
    <row r="3" spans="1:13" ht="14.45" x14ac:dyDescent="0.3">
      <c r="A3" s="9"/>
      <c r="B3" s="9"/>
      <c r="C3" s="10"/>
      <c r="D3" s="11"/>
      <c r="E3" s="10"/>
      <c r="F3" s="10"/>
      <c r="G3" s="12"/>
    </row>
    <row r="4" spans="1:13" ht="30" x14ac:dyDescent="0.25">
      <c r="A4" s="13">
        <v>1</v>
      </c>
      <c r="B4" s="13" t="s">
        <v>31</v>
      </c>
      <c r="C4" s="14" t="s">
        <v>9</v>
      </c>
      <c r="D4" s="13">
        <v>1</v>
      </c>
      <c r="E4" s="15"/>
      <c r="F4" s="15">
        <f t="shared" ref="F4:F12" si="0">D4*E4</f>
        <v>0</v>
      </c>
      <c r="G4" s="15">
        <f>F4*1.21</f>
        <v>0</v>
      </c>
    </row>
    <row r="5" spans="1:13" ht="45" x14ac:dyDescent="0.25">
      <c r="A5" s="13">
        <v>2</v>
      </c>
      <c r="B5" s="13" t="s">
        <v>19</v>
      </c>
      <c r="C5" s="14" t="s">
        <v>5</v>
      </c>
      <c r="D5" s="16">
        <v>10</v>
      </c>
      <c r="E5" s="15"/>
      <c r="F5" s="15">
        <f t="shared" si="0"/>
        <v>0</v>
      </c>
      <c r="G5" s="15">
        <f t="shared" ref="G5:G16" si="1">F5*1.21</f>
        <v>0</v>
      </c>
    </row>
    <row r="6" spans="1:13" x14ac:dyDescent="0.25">
      <c r="A6" s="13">
        <v>3</v>
      </c>
      <c r="B6" s="13" t="s">
        <v>20</v>
      </c>
      <c r="C6" s="12" t="s">
        <v>10</v>
      </c>
      <c r="D6" s="13">
        <v>1</v>
      </c>
      <c r="E6" s="15"/>
      <c r="F6" s="15">
        <f>D6*E6</f>
        <v>0</v>
      </c>
      <c r="G6" s="15">
        <f t="shared" si="1"/>
        <v>0</v>
      </c>
    </row>
    <row r="7" spans="1:13" ht="30" x14ac:dyDescent="0.25">
      <c r="A7" s="13">
        <v>4</v>
      </c>
      <c r="B7" s="13" t="s">
        <v>22</v>
      </c>
      <c r="C7" s="14" t="s">
        <v>21</v>
      </c>
      <c r="D7" s="13">
        <v>1</v>
      </c>
      <c r="E7" s="15"/>
      <c r="F7" s="15">
        <f t="shared" si="0"/>
        <v>0</v>
      </c>
      <c r="G7" s="15">
        <f t="shared" si="1"/>
        <v>0</v>
      </c>
    </row>
    <row r="8" spans="1:13" x14ac:dyDescent="0.25">
      <c r="A8" s="17">
        <v>5</v>
      </c>
      <c r="B8" s="17" t="s">
        <v>23</v>
      </c>
      <c r="C8" s="18" t="s">
        <v>11</v>
      </c>
      <c r="D8" s="17">
        <v>1</v>
      </c>
      <c r="E8" s="19"/>
      <c r="F8" s="19">
        <f t="shared" si="0"/>
        <v>0</v>
      </c>
      <c r="G8" s="19">
        <f t="shared" si="1"/>
        <v>0</v>
      </c>
    </row>
    <row r="9" spans="1:13" ht="30" x14ac:dyDescent="0.25">
      <c r="A9" s="20"/>
      <c r="B9" s="20"/>
      <c r="C9" s="21" t="s">
        <v>28</v>
      </c>
      <c r="D9" s="20"/>
      <c r="E9" s="22"/>
      <c r="F9" s="22"/>
      <c r="G9" s="22"/>
    </row>
    <row r="10" spans="1:13" ht="45" x14ac:dyDescent="0.25">
      <c r="A10" s="23"/>
      <c r="B10" s="23"/>
      <c r="C10" s="24" t="s">
        <v>29</v>
      </c>
      <c r="D10" s="23"/>
      <c r="E10" s="25"/>
      <c r="F10" s="25"/>
      <c r="G10" s="25"/>
    </row>
    <row r="11" spans="1:13" ht="31.9" customHeight="1" x14ac:dyDescent="0.25">
      <c r="A11" s="13">
        <v>6</v>
      </c>
      <c r="B11" s="23" t="s">
        <v>24</v>
      </c>
      <c r="C11" s="31" t="s">
        <v>32</v>
      </c>
      <c r="D11" s="23">
        <v>3</v>
      </c>
      <c r="E11" s="25"/>
      <c r="F11" s="25">
        <f t="shared" si="0"/>
        <v>0</v>
      </c>
      <c r="G11" s="25">
        <f t="shared" si="1"/>
        <v>0</v>
      </c>
      <c r="H11" s="32"/>
      <c r="I11" s="33"/>
      <c r="J11" s="33"/>
      <c r="K11" s="33"/>
      <c r="L11" s="34"/>
      <c r="M11" s="35"/>
    </row>
    <row r="12" spans="1:13" ht="30" x14ac:dyDescent="0.25">
      <c r="A12" s="13">
        <v>7</v>
      </c>
      <c r="B12" s="13" t="s">
        <v>30</v>
      </c>
      <c r="C12" s="14" t="s">
        <v>4</v>
      </c>
      <c r="D12" s="13">
        <v>1</v>
      </c>
      <c r="E12" s="19"/>
      <c r="F12" s="25">
        <f t="shared" si="0"/>
        <v>0</v>
      </c>
      <c r="G12" s="15">
        <f t="shared" si="1"/>
        <v>0</v>
      </c>
    </row>
    <row r="13" spans="1:13" ht="45" x14ac:dyDescent="0.25">
      <c r="A13" s="13">
        <v>8</v>
      </c>
      <c r="B13" s="13" t="s">
        <v>25</v>
      </c>
      <c r="C13" s="14" t="s">
        <v>12</v>
      </c>
      <c r="D13" s="13">
        <v>1</v>
      </c>
      <c r="E13" s="15"/>
      <c r="F13" s="26">
        <f>D13*E13</f>
        <v>0</v>
      </c>
      <c r="G13" s="15">
        <f t="shared" si="1"/>
        <v>0</v>
      </c>
    </row>
    <row r="14" spans="1:13" x14ac:dyDescent="0.25">
      <c r="A14" s="13">
        <v>9</v>
      </c>
      <c r="B14" s="13" t="s">
        <v>26</v>
      </c>
      <c r="C14" s="14" t="s">
        <v>13</v>
      </c>
      <c r="D14" s="13">
        <v>1</v>
      </c>
      <c r="E14" s="15"/>
      <c r="F14" s="15">
        <f>D14*E14</f>
        <v>0</v>
      </c>
      <c r="G14" s="15">
        <f t="shared" si="1"/>
        <v>0</v>
      </c>
    </row>
    <row r="15" spans="1:13" ht="31.9" customHeight="1" x14ac:dyDescent="0.25">
      <c r="A15" s="13">
        <v>10</v>
      </c>
      <c r="B15" s="13" t="s">
        <v>27</v>
      </c>
      <c r="C15" s="14" t="s">
        <v>17</v>
      </c>
      <c r="D15" s="13">
        <v>1</v>
      </c>
      <c r="E15" s="15"/>
      <c r="F15" s="15">
        <f>D15*E15</f>
        <v>0</v>
      </c>
      <c r="G15" s="27">
        <f t="shared" si="1"/>
        <v>0</v>
      </c>
    </row>
    <row r="16" spans="1:13" ht="14.45" x14ac:dyDescent="0.3">
      <c r="A16" s="7" t="s">
        <v>6</v>
      </c>
      <c r="B16" s="2"/>
      <c r="C16" s="1"/>
      <c r="D16" s="2"/>
      <c r="E16" s="3"/>
      <c r="F16" s="4">
        <f>SUM(F4:F15)</f>
        <v>0</v>
      </c>
      <c r="G16" s="5">
        <f t="shared" si="1"/>
        <v>0</v>
      </c>
    </row>
    <row r="18" spans="3:7" x14ac:dyDescent="0.25">
      <c r="C18" s="6" t="s">
        <v>14</v>
      </c>
      <c r="D18" s="6"/>
      <c r="E18" s="6"/>
      <c r="F18" s="6"/>
      <c r="G18" s="6"/>
    </row>
    <row r="19" spans="3:7" x14ac:dyDescent="0.25">
      <c r="C19" s="6" t="s">
        <v>15</v>
      </c>
      <c r="D19" s="6"/>
      <c r="E19" s="6"/>
      <c r="F19" s="6"/>
      <c r="G19" s="6"/>
    </row>
    <row r="20" spans="3:7" x14ac:dyDescent="0.25">
      <c r="C20" s="6" t="s">
        <v>16</v>
      </c>
      <c r="D20" s="6"/>
      <c r="E20" s="6"/>
      <c r="F20" s="6"/>
      <c r="G20" s="6"/>
    </row>
  </sheetData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&amp;LZÁKLADNÍ ŠKOLA U ELEKTRY
D.1.4.I. GASTROPROVOZ
REGULACE SPOTŘEBY EL. ENERGIE&amp;CVÝKAZ VÝMĚR&amp;RStupeň: DVZ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Toráková</dc:creator>
  <cp:lastModifiedBy>Uživatel systému Windows</cp:lastModifiedBy>
  <cp:lastPrinted>2022-09-16T09:51:16Z</cp:lastPrinted>
  <dcterms:created xsi:type="dcterms:W3CDTF">2018-01-16T12:20:22Z</dcterms:created>
  <dcterms:modified xsi:type="dcterms:W3CDTF">2022-09-16T09:52:13Z</dcterms:modified>
</cp:coreProperties>
</file>